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Trosovnik_Prilog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<sst xmlns="http://schemas.openxmlformats.org/spreadsheetml/2006/main" count="87" uniqueCount="70">
  <si>
    <t>Dom zdravlja Zagreb-Zapad</t>
  </si>
  <si>
    <t>Prilaz baruna Filipovića 11</t>
  </si>
  <si>
    <t>Prilog 2</t>
  </si>
  <si>
    <t xml:space="preserve">                                                                                                                              Troškovnik - servis klima uređaja</t>
  </si>
  <si>
    <t>Red. br.</t>
  </si>
  <si>
    <t>Postupak</t>
  </si>
  <si>
    <t>Jed. mjere</t>
  </si>
  <si>
    <t>Okvirna količina</t>
  </si>
  <si>
    <t>Jedinična cijena bez PDV-a</t>
  </si>
  <si>
    <t>Ukupna cijena bez PDV-a</t>
  </si>
  <si>
    <t>1.</t>
  </si>
  <si>
    <t>Radovi na unutarnjoj jedinici</t>
  </si>
  <si>
    <t>1.1.</t>
  </si>
  <si>
    <t>čišćenje i dezinfekcija maske i kućišta sa filterima zraka</t>
  </si>
  <si>
    <t>kom</t>
  </si>
  <si>
    <t>1.2.</t>
  </si>
  <si>
    <t>skidanje maske unutarnje jedinice</t>
  </si>
  <si>
    <t>1.3.</t>
  </si>
  <si>
    <t>čišćenje isparivača kemijskim sredstvima</t>
  </si>
  <si>
    <t>1.4.</t>
  </si>
  <si>
    <t>čišćenje kade kondenzata</t>
  </si>
  <si>
    <t>1.5.</t>
  </si>
  <si>
    <t>čišćenje kanalica isparivača-2 kom</t>
  </si>
  <si>
    <t>1.6.</t>
  </si>
  <si>
    <t>čišćenje odvodnog crijeva kondezata propuhavanjem i vodom</t>
  </si>
  <si>
    <t>1.7.</t>
  </si>
  <si>
    <t>čišćenje turbine</t>
  </si>
  <si>
    <t>1.8.</t>
  </si>
  <si>
    <t>ispiranje vodom- nanošenje zaštitnog mirisnog baktericidnog premaza za dezinfekciju</t>
  </si>
  <si>
    <t>1.9.</t>
  </si>
  <si>
    <t>mjerenje temperature usisa i ispuha</t>
  </si>
  <si>
    <t>1.10.</t>
  </si>
  <si>
    <t>kontrola elektromehaničkih sklopova</t>
  </si>
  <si>
    <t>1.11.</t>
  </si>
  <si>
    <t>kontrola plinske i elektroinstalacije</t>
  </si>
  <si>
    <t>2.</t>
  </si>
  <si>
    <t>Radovi na vanjskoj jedinici</t>
  </si>
  <si>
    <t>2.1.</t>
  </si>
  <si>
    <t>mjerenje radnih parametara, radnog pritiska-tlakova plina</t>
  </si>
  <si>
    <t>2.2.</t>
  </si>
  <si>
    <t>kontrola rada ventilatora</t>
  </si>
  <si>
    <t>2.3.</t>
  </si>
  <si>
    <t>provjera mehaničkih učvršćenja</t>
  </si>
  <si>
    <t xml:space="preserve">3. </t>
  </si>
  <si>
    <t>Dodatne usluge</t>
  </si>
  <si>
    <t>3.1.</t>
  </si>
  <si>
    <t xml:space="preserve"> rashladni medij R32</t>
  </si>
  <si>
    <t>kg</t>
  </si>
  <si>
    <t>3.2.</t>
  </si>
  <si>
    <t xml:space="preserve"> rashladni medij R410A</t>
  </si>
  <si>
    <t>3.3.</t>
  </si>
  <si>
    <t xml:space="preserve"> rashladni medij R407C</t>
  </si>
  <si>
    <t>3.4.</t>
  </si>
  <si>
    <t>punjenje  klima uređaja rashladnim medijom (R32, R407C,R410A), detekcija-sanacija mjesta propuštanja, tlačna proba(dušik 38bar) vakumiranje, puštanje u pogon</t>
  </si>
  <si>
    <t>kpl</t>
  </si>
  <si>
    <t>3.5.</t>
  </si>
  <si>
    <t>dobava i montaza pumpe za odvod kondenzata</t>
  </si>
  <si>
    <t>3.6.</t>
  </si>
  <si>
    <t>koristenje auto dizalice-kosare</t>
  </si>
  <si>
    <t>h</t>
  </si>
  <si>
    <t>3.7.</t>
  </si>
  <si>
    <t xml:space="preserve">popravak-zamjena instalacije odvoda kondenzata </t>
  </si>
  <si>
    <t>m</t>
  </si>
  <si>
    <t>3.8.</t>
  </si>
  <si>
    <t xml:space="preserve">zamjena izolacije plinske I tekuće faze </t>
  </si>
  <si>
    <t>Ukupno bez PDV-a:</t>
  </si>
  <si>
    <t>Iznos PDV-a:</t>
  </si>
  <si>
    <t>Ukupno sa PDV-om:</t>
  </si>
  <si>
    <t>*</t>
  </si>
  <si>
    <t>Predmet nabave obuhvaća usluge redovnog servisa i dezinfekcije klima uređaja opisane točkom 1. i 2. troškovnika, te dodatne usluge opisane točkom 3. troškovnika ukoliko se pojavi potreba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</si>
</sst>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38"/>
      <scheme val="minor"/>
    </font>
    <font>
      <b/>
      <sz val="10"/>
      <color rgb="FF000000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8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0" fillId="0" borderId="0" xfId="0" applyNumberFormat="1"/>
    <xf numFmtId="0" fontId="2" fillId="3" borderId="7" xfId="0" applyFont="1" applyFill="1" applyBorder="1"/>
    <xf numFmtId="0" fontId="2" fillId="3" borderId="7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4" fontId="2" fillId="3" borderId="10" xfId="0" applyNumberFormat="1" applyFont="1" applyFill="1" applyBorder="1" applyAlignment="1">
      <alignment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4" fontId="1" fillId="3" borderId="8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/>
    </xf>
    <xf numFmtId="0" fontId="1" fillId="4" borderId="8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4" fontId="6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4" fontId="6" fillId="0" borderId="21" xfId="0" applyNumberFormat="1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topLeftCell="A14" workbookViewId="0">
      <selection activeCell="E29" sqref="E29"/>
    </sheetView>
  </sheetViews>
  <sheetFormatPr defaultColWidth="9" defaultRowHeight="14.4" outlineLevelCol="6"/>
  <cols>
    <col min="2" max="2" width="79.1388888888889" customWidth="1"/>
    <col min="5" max="5" width="14.8518518518519" style="1" customWidth="1"/>
    <col min="6" max="6" width="16.5740740740741" customWidth="1"/>
    <col min="7" max="7" width="12.5740740740741" customWidth="1"/>
  </cols>
  <sheetData>
    <row r="1" spans="1:1">
      <c r="A1" t="s">
        <v>0</v>
      </c>
    </row>
    <row r="2" spans="1:6">
      <c r="A2" t="s">
        <v>1</v>
      </c>
      <c r="F2" s="2" t="s">
        <v>2</v>
      </c>
    </row>
    <row r="4" ht="28.5" customHeight="1" spans="1:7">
      <c r="A4" s="3" t="s">
        <v>3</v>
      </c>
      <c r="B4" s="3"/>
      <c r="C4" s="3"/>
      <c r="D4" s="3"/>
      <c r="E4" s="3"/>
      <c r="F4" s="3"/>
      <c r="G4" s="4"/>
    </row>
    <row r="5" ht="29.55" spans="1:6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</row>
    <row r="6" ht="24" customHeight="1" spans="1:6">
      <c r="A6" s="8" t="s">
        <v>10</v>
      </c>
      <c r="B6" s="9" t="s">
        <v>11</v>
      </c>
      <c r="C6" s="10"/>
      <c r="D6" s="10"/>
      <c r="E6" s="10"/>
      <c r="F6" s="11"/>
    </row>
    <row r="7" ht="17.25" customHeight="1" spans="1:6">
      <c r="A7" s="12" t="s">
        <v>12</v>
      </c>
      <c r="B7" s="13" t="s">
        <v>13</v>
      </c>
      <c r="C7" s="14" t="s">
        <v>14</v>
      </c>
      <c r="D7" s="15">
        <v>28</v>
      </c>
      <c r="E7" s="16">
        <v>1.42</v>
      </c>
      <c r="F7" s="16">
        <f>D7*E7</f>
        <v>39.76</v>
      </c>
    </row>
    <row r="8" ht="17.25" customHeight="1" spans="1:6">
      <c r="A8" s="12" t="s">
        <v>15</v>
      </c>
      <c r="B8" s="13" t="s">
        <v>16</v>
      </c>
      <c r="C8" s="14" t="s">
        <v>14</v>
      </c>
      <c r="D8" s="15">
        <v>28</v>
      </c>
      <c r="E8" s="16">
        <v>1.42</v>
      </c>
      <c r="F8" s="16">
        <f t="shared" ref="F8:F17" si="0">D8*E8</f>
        <v>39.76</v>
      </c>
    </row>
    <row r="9" ht="17.25" customHeight="1" spans="1:6">
      <c r="A9" s="12" t="s">
        <v>17</v>
      </c>
      <c r="B9" s="13" t="s">
        <v>18</v>
      </c>
      <c r="C9" s="14" t="s">
        <v>14</v>
      </c>
      <c r="D9" s="15">
        <v>28</v>
      </c>
      <c r="E9" s="16">
        <v>1.42</v>
      </c>
      <c r="F9" s="16">
        <f t="shared" si="0"/>
        <v>39.76</v>
      </c>
    </row>
    <row r="10" ht="17.25" customHeight="1" spans="1:6">
      <c r="A10" s="12" t="s">
        <v>19</v>
      </c>
      <c r="B10" s="13" t="s">
        <v>20</v>
      </c>
      <c r="C10" s="14" t="s">
        <v>14</v>
      </c>
      <c r="D10" s="15">
        <v>28</v>
      </c>
      <c r="E10" s="16">
        <v>1.42</v>
      </c>
      <c r="F10" s="16">
        <f t="shared" si="0"/>
        <v>39.76</v>
      </c>
    </row>
    <row r="11" ht="17.25" customHeight="1" spans="1:6">
      <c r="A11" s="12" t="s">
        <v>21</v>
      </c>
      <c r="B11" s="13" t="s">
        <v>22</v>
      </c>
      <c r="C11" s="14" t="s">
        <v>14</v>
      </c>
      <c r="D11" s="15">
        <v>28</v>
      </c>
      <c r="E11" s="16">
        <v>1.42</v>
      </c>
      <c r="F11" s="16">
        <f t="shared" si="0"/>
        <v>39.76</v>
      </c>
    </row>
    <row r="12" ht="17.25" customHeight="1" spans="1:6">
      <c r="A12" s="12" t="s">
        <v>23</v>
      </c>
      <c r="B12" s="13" t="s">
        <v>24</v>
      </c>
      <c r="C12" s="14" t="s">
        <v>14</v>
      </c>
      <c r="D12" s="15">
        <v>28</v>
      </c>
      <c r="E12" s="16">
        <v>1.42</v>
      </c>
      <c r="F12" s="16">
        <f t="shared" si="0"/>
        <v>39.76</v>
      </c>
    </row>
    <row r="13" ht="17.25" customHeight="1" spans="1:6">
      <c r="A13" s="12" t="s">
        <v>25</v>
      </c>
      <c r="B13" s="13" t="s">
        <v>26</v>
      </c>
      <c r="C13" s="14" t="s">
        <v>14</v>
      </c>
      <c r="D13" s="15">
        <v>28</v>
      </c>
      <c r="E13" s="16">
        <v>1.42</v>
      </c>
      <c r="F13" s="16">
        <f t="shared" si="0"/>
        <v>39.76</v>
      </c>
    </row>
    <row r="14" ht="17.25" customHeight="1" spans="1:6">
      <c r="A14" s="12" t="s">
        <v>27</v>
      </c>
      <c r="B14" s="13" t="s">
        <v>28</v>
      </c>
      <c r="C14" s="14" t="s">
        <v>14</v>
      </c>
      <c r="D14" s="15">
        <v>28</v>
      </c>
      <c r="E14" s="16">
        <v>1.42</v>
      </c>
      <c r="F14" s="16">
        <f t="shared" si="0"/>
        <v>39.76</v>
      </c>
    </row>
    <row r="15" ht="17.25" customHeight="1" spans="1:6">
      <c r="A15" s="12" t="s">
        <v>29</v>
      </c>
      <c r="B15" s="13" t="s">
        <v>30</v>
      </c>
      <c r="C15" s="14" t="s">
        <v>14</v>
      </c>
      <c r="D15" s="15">
        <v>28</v>
      </c>
      <c r="E15" s="16">
        <v>1.42</v>
      </c>
      <c r="F15" s="16">
        <f t="shared" si="0"/>
        <v>39.76</v>
      </c>
    </row>
    <row r="16" ht="17.25" customHeight="1" spans="1:6">
      <c r="A16" s="12" t="s">
        <v>31</v>
      </c>
      <c r="B16" s="13" t="s">
        <v>32</v>
      </c>
      <c r="C16" s="14" t="s">
        <v>14</v>
      </c>
      <c r="D16" s="15">
        <v>28</v>
      </c>
      <c r="E16" s="16">
        <v>1.42</v>
      </c>
      <c r="F16" s="16">
        <f t="shared" si="0"/>
        <v>39.76</v>
      </c>
    </row>
    <row r="17" ht="17.25" customHeight="1" spans="1:7">
      <c r="A17" s="12" t="s">
        <v>33</v>
      </c>
      <c r="B17" s="13" t="s">
        <v>34</v>
      </c>
      <c r="C17" s="14" t="s">
        <v>14</v>
      </c>
      <c r="D17" s="15">
        <v>28</v>
      </c>
      <c r="E17" s="16">
        <v>1.42</v>
      </c>
      <c r="F17" s="16">
        <f t="shared" si="0"/>
        <v>39.76</v>
      </c>
      <c r="G17" s="17"/>
    </row>
    <row r="18" ht="23.25" customHeight="1" spans="1:6">
      <c r="A18" s="18" t="s">
        <v>35</v>
      </c>
      <c r="B18" s="19" t="s">
        <v>36</v>
      </c>
      <c r="C18" s="20"/>
      <c r="D18" s="20"/>
      <c r="E18" s="20"/>
      <c r="F18" s="21"/>
    </row>
    <row r="19" ht="17.25" customHeight="1" spans="1:6">
      <c r="A19" s="12" t="s">
        <v>37</v>
      </c>
      <c r="B19" s="13" t="s">
        <v>38</v>
      </c>
      <c r="C19" s="14" t="s">
        <v>14</v>
      </c>
      <c r="D19" s="15">
        <v>28</v>
      </c>
      <c r="E19" s="16">
        <v>1.42</v>
      </c>
      <c r="F19" s="22">
        <f>D19*E19</f>
        <v>39.76</v>
      </c>
    </row>
    <row r="20" ht="17.25" customHeight="1" spans="1:6">
      <c r="A20" s="12" t="s">
        <v>39</v>
      </c>
      <c r="B20" s="13" t="s">
        <v>40</v>
      </c>
      <c r="C20" s="14" t="s">
        <v>14</v>
      </c>
      <c r="D20" s="15">
        <v>28</v>
      </c>
      <c r="E20" s="16">
        <v>1.42</v>
      </c>
      <c r="F20" s="22">
        <f t="shared" ref="F20:F21" si="1">D20*E20</f>
        <v>39.76</v>
      </c>
    </row>
    <row r="21" ht="17.25" customHeight="1" spans="1:7">
      <c r="A21" s="23" t="s">
        <v>41</v>
      </c>
      <c r="B21" s="24" t="s">
        <v>42</v>
      </c>
      <c r="C21" s="25" t="s">
        <v>14</v>
      </c>
      <c r="D21" s="15">
        <v>28</v>
      </c>
      <c r="E21" s="16">
        <v>1.42</v>
      </c>
      <c r="F21" s="22">
        <f t="shared" si="1"/>
        <v>39.76</v>
      </c>
      <c r="G21" s="17"/>
    </row>
    <row r="22" ht="21.75" customHeight="1" spans="1:6">
      <c r="A22" s="26" t="s">
        <v>43</v>
      </c>
      <c r="B22" s="27" t="s">
        <v>44</v>
      </c>
      <c r="C22" s="28"/>
      <c r="D22" s="29"/>
      <c r="E22" s="30"/>
      <c r="F22" s="30"/>
    </row>
    <row r="23" ht="17.25" customHeight="1" spans="1:6">
      <c r="A23" s="12" t="s">
        <v>45</v>
      </c>
      <c r="B23" s="31" t="s">
        <v>46</v>
      </c>
      <c r="C23" s="14" t="s">
        <v>47</v>
      </c>
      <c r="D23" s="32">
        <v>4</v>
      </c>
      <c r="E23" s="16">
        <v>30</v>
      </c>
      <c r="F23" s="16">
        <f>D23*E23</f>
        <v>120</v>
      </c>
    </row>
    <row r="24" ht="17.25" customHeight="1" spans="1:6">
      <c r="A24" s="12" t="s">
        <v>48</v>
      </c>
      <c r="B24" s="31" t="s">
        <v>49</v>
      </c>
      <c r="C24" s="14" t="s">
        <v>47</v>
      </c>
      <c r="D24" s="32">
        <v>4</v>
      </c>
      <c r="E24" s="16">
        <v>30</v>
      </c>
      <c r="F24" s="16">
        <f t="shared" ref="F24:F30" si="2">D24*E24</f>
        <v>120</v>
      </c>
    </row>
    <row r="25" ht="17.25" customHeight="1" spans="1:6">
      <c r="A25" s="12" t="s">
        <v>50</v>
      </c>
      <c r="B25" s="31" t="s">
        <v>51</v>
      </c>
      <c r="C25" s="14" t="s">
        <v>47</v>
      </c>
      <c r="D25" s="32">
        <v>4</v>
      </c>
      <c r="E25" s="16">
        <v>30</v>
      </c>
      <c r="F25" s="16">
        <f t="shared" si="2"/>
        <v>120</v>
      </c>
    </row>
    <row r="26" ht="37.9" customHeight="1" spans="1:7">
      <c r="A26" s="12" t="s">
        <v>52</v>
      </c>
      <c r="B26" s="31" t="s">
        <v>53</v>
      </c>
      <c r="C26" s="14" t="s">
        <v>54</v>
      </c>
      <c r="D26" s="32">
        <v>6</v>
      </c>
      <c r="E26" s="16">
        <v>30</v>
      </c>
      <c r="F26" s="16">
        <f t="shared" si="2"/>
        <v>180</v>
      </c>
      <c r="G26" s="17"/>
    </row>
    <row r="27" ht="17.25" customHeight="1" spans="1:6">
      <c r="A27" s="14" t="s">
        <v>55</v>
      </c>
      <c r="B27" s="33" t="s">
        <v>56</v>
      </c>
      <c r="C27" s="34" t="s">
        <v>54</v>
      </c>
      <c r="D27" s="15">
        <v>2</v>
      </c>
      <c r="E27" s="22">
        <v>2</v>
      </c>
      <c r="F27" s="16">
        <f t="shared" si="2"/>
        <v>4</v>
      </c>
    </row>
    <row r="28" ht="17.25" customHeight="1" spans="1:6">
      <c r="A28" s="14" t="s">
        <v>57</v>
      </c>
      <c r="B28" s="33" t="s">
        <v>58</v>
      </c>
      <c r="C28" s="34" t="s">
        <v>59</v>
      </c>
      <c r="D28" s="15">
        <v>4</v>
      </c>
      <c r="E28" s="22">
        <v>1</v>
      </c>
      <c r="F28" s="16">
        <f t="shared" si="2"/>
        <v>4</v>
      </c>
    </row>
    <row r="29" ht="17.25" customHeight="1" spans="1:6">
      <c r="A29" s="14" t="s">
        <v>60</v>
      </c>
      <c r="B29" s="33" t="s">
        <v>61</v>
      </c>
      <c r="C29" s="34" t="s">
        <v>62</v>
      </c>
      <c r="D29" s="15">
        <v>10</v>
      </c>
      <c r="E29" s="22">
        <v>3</v>
      </c>
      <c r="F29" s="16">
        <f t="shared" si="2"/>
        <v>30</v>
      </c>
    </row>
    <row r="30" ht="17.25" customHeight="1" spans="1:7">
      <c r="A30" s="14" t="s">
        <v>63</v>
      </c>
      <c r="B30" s="33" t="s">
        <v>64</v>
      </c>
      <c r="C30" s="14" t="s">
        <v>62</v>
      </c>
      <c r="D30" s="15">
        <v>10</v>
      </c>
      <c r="E30" s="22">
        <v>5</v>
      </c>
      <c r="F30" s="16">
        <f t="shared" si="2"/>
        <v>50</v>
      </c>
      <c r="G30" s="17"/>
    </row>
    <row r="31" ht="17.25" customHeight="1" spans="1:7">
      <c r="A31" s="35" t="s">
        <v>65</v>
      </c>
      <c r="B31" s="36"/>
      <c r="C31" s="36"/>
      <c r="D31" s="36"/>
      <c r="E31" s="37"/>
      <c r="F31" s="38">
        <f>SUM(F7:F30)</f>
        <v>1184.64</v>
      </c>
      <c r="G31" s="17"/>
    </row>
    <row r="32" ht="17.25" customHeight="1" spans="1:6">
      <c r="A32" s="39" t="s">
        <v>66</v>
      </c>
      <c r="B32" s="40"/>
      <c r="C32" s="40"/>
      <c r="D32" s="40"/>
      <c r="E32" s="40"/>
      <c r="F32" s="41">
        <f>SUM(F33-F31)</f>
        <v>296.16</v>
      </c>
    </row>
    <row r="33" ht="17.25" customHeight="1" spans="1:6">
      <c r="A33" s="42" t="s">
        <v>67</v>
      </c>
      <c r="B33" s="43"/>
      <c r="C33" s="43"/>
      <c r="D33" s="43"/>
      <c r="E33" s="44"/>
      <c r="F33" s="45">
        <f>SUM(F31*1.25)</f>
        <v>1480.8</v>
      </c>
    </row>
    <row r="34" spans="1:5">
      <c r="A34" s="46"/>
      <c r="B34" s="46"/>
      <c r="C34" s="46"/>
      <c r="D34" s="46"/>
      <c r="E34" s="47"/>
    </row>
    <row r="36" ht="32.25" customHeight="1" spans="1:5">
      <c r="A36" s="48" t="s">
        <v>68</v>
      </c>
      <c r="B36" s="49" t="s">
        <v>69</v>
      </c>
      <c r="C36" s="49"/>
      <c r="D36" s="49"/>
      <c r="E36" s="49"/>
    </row>
    <row r="39" spans="2:2">
      <c r="B39" s="50"/>
    </row>
  </sheetData>
  <mergeCells count="6">
    <mergeCell ref="A4:F4"/>
    <mergeCell ref="B6:F6"/>
    <mergeCell ref="A31:E31"/>
    <mergeCell ref="A32:E32"/>
    <mergeCell ref="A33:E33"/>
    <mergeCell ref="B36:E36"/>
  </mergeCells>
  <pageMargins left="0.7" right="0.7" top="0.75" bottom="0.75" header="0.3" footer="0.3"/>
  <pageSetup paperSize="1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Trosovnik_Prilog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Domagoj Fitnic</cp:lastModifiedBy>
  <dcterms:created xsi:type="dcterms:W3CDTF">2023-05-03T05:51:00Z</dcterms:created>
  <cp:lastPrinted>2024-04-25T06:59:00Z</cp:lastPrinted>
  <dcterms:modified xsi:type="dcterms:W3CDTF">2026-03-28T16:28:44Z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1673EAFDE2814106AEDFF2E84248C32D_13</vt:lpwstr>
  </property>
  <property fmtid="{D5CDD505-2E9C-101B-9397-08002B2CF9AE}" pid="3" name="KSOProductBuildVer">
    <vt:lpwstr>1033-12.2.0.22549</vt:lpwstr>
  </property>
</Properties>
</file>