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Korisnik\Desktop\DZZ Zapad_Servis i održavanje autoklava i sterilizatora_rok 25.11.2025. do 10,00 sati\PONUDA\"/>
    </mc:Choice>
  </mc:AlternateContent>
  <xr:revisionPtr revIDLastSave="0" documentId="13_ncr:1_{E3BC23C3-A1F4-4653-BBB7-8A2C16E1DD00}" xr6:coauthVersionLast="47" xr6:coauthVersionMax="47" xr10:uidLastSave="{00000000-0000-0000-0000-000000000000}"/>
  <bookViews>
    <workbookView xWindow="-120" yWindow="-120" windowWidth="29040" windowHeight="15720" xr2:uid="{00000000-000D-0000-FFFF-FFFF00000000}"/>
  </bookViews>
  <sheets>
    <sheet name="TROŠKOVNIK"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8" i="1" l="1"/>
  <c r="F9" i="1" l="1"/>
  <c r="F7" i="1"/>
  <c r="F11" i="1" l="1"/>
  <c r="F12" i="1" s="1"/>
  <c r="F13" i="1" s="1"/>
</calcChain>
</file>

<file path=xl/sharedStrings.xml><?xml version="1.0" encoding="utf-8"?>
<sst xmlns="http://schemas.openxmlformats.org/spreadsheetml/2006/main" count="24" uniqueCount="22">
  <si>
    <t>TROŠKOVNIK</t>
  </si>
  <si>
    <t>REDNI BROJ</t>
  </si>
  <si>
    <t>OPIS</t>
  </si>
  <si>
    <t>JEDINICA MJERE</t>
  </si>
  <si>
    <t>KOLIČINA</t>
  </si>
  <si>
    <t>CIJENA BEZ PDV-A</t>
  </si>
  <si>
    <t>JEDINIČNA</t>
  </si>
  <si>
    <t>UKUPNA</t>
  </si>
  <si>
    <t>UKUPNO bez PDV-a:</t>
  </si>
  <si>
    <t>Iznos PDV-a:</t>
  </si>
  <si>
    <t>SVEUKUPNO s PDV-om:</t>
  </si>
  <si>
    <t>sat</t>
  </si>
  <si>
    <t>kom</t>
  </si>
  <si>
    <r>
      <rPr>
        <b/>
        <sz val="11"/>
        <color theme="1"/>
        <rFont val="Calibri"/>
        <family val="2"/>
        <charset val="238"/>
        <scheme val="minor"/>
      </rPr>
      <t>NAPOMENA</t>
    </r>
    <r>
      <rPr>
        <sz val="11"/>
        <color theme="1"/>
        <rFont val="Calibri"/>
        <family val="2"/>
        <charset val="238"/>
        <scheme val="minor"/>
      </rPr>
      <t xml:space="preserve">: Okvirna količina predmeta nabave specificirana je troškovnikom  
Stvarna nabavljena količina usluge temeljem sklopljenog ugovora može biti veća ili manja od okvirne količine, uz ograničenje da ukupna plaćanja bez poreza na dodanu vrijednost na temelju ugovora na smiju prelaziti procijenjenu vrijednost nabave.
</t>
    </r>
  </si>
  <si>
    <t>ODRŽAVANJE I POPRAVAK AUTOKLAVA i STERILIZATORA</t>
  </si>
  <si>
    <t>RADNI SAT SERVISERA (sukladno točci B Tehničke specifikacije)</t>
  </si>
  <si>
    <t>/</t>
  </si>
  <si>
    <t>objedinjeni iznos</t>
  </si>
  <si>
    <t>REDOVNO ODRŽAVANJE  STERILIZATORA (sukladno točci A Tehničke specifikacije)</t>
  </si>
  <si>
    <t>REDOVNO ODRŽAVANJE AUTOKLAVA (sukladno točci A Tehničke specifikacije)</t>
  </si>
  <si>
    <t xml:space="preserve">USLUGE, REZERVNI DIJELOVOVI I DRUGI POTROŠNI MATERIJAL </t>
  </si>
  <si>
    <r>
      <t xml:space="preserve">Procijenjena vrijednost nabave = 26.500,00 eura bez PDV-a                                                                                                                                              </t>
    </r>
    <r>
      <rPr>
        <b/>
        <u/>
        <sz val="11"/>
        <color theme="1"/>
        <rFont val="Calibri"/>
        <family val="2"/>
        <scheme val="minor"/>
      </rPr>
      <t>Naručitelj ima osigurano ukupno 25.300,00 € (bez PDV-a) za stavke troškovnika, a 1.200,00 € (bez PDV-a) je fiksni iznos  (Objedinjeni iznos) koji se odnosi na usluge, rezervne dijelove i drugi potrošni materijal koji nije naveden u Troškovniku jer ih Naručitelj nije mogao predvidjeti. Iznos od 1.200,00  se ne popunjava, te se pribraja stavkama Troškovnika koje Ponuditelj nudi.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</si>
</sst>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1]"/>
  </numFmts>
  <fonts count="12" x14ac:knownFonts="1">
    <font>
      <sz val="11"/>
      <color theme="1"/>
      <name val="Calibri"/>
      <family val="2"/>
      <charset val="238"/>
      <scheme val="minor"/>
    </font>
    <font>
      <sz val="10"/>
      <name val="Arial"/>
      <family val="2"/>
      <charset val="238"/>
    </font>
    <font>
      <sz val="12"/>
      <name val="Calibri"/>
      <family val="2"/>
      <charset val="238"/>
    </font>
    <font>
      <b/>
      <sz val="14"/>
      <color indexed="8"/>
      <name val="Calibri"/>
      <family val="2"/>
      <charset val="238"/>
    </font>
    <font>
      <sz val="14"/>
      <color indexed="8"/>
      <name val="Calibri"/>
      <family val="2"/>
      <charset val="238"/>
    </font>
    <font>
      <sz val="12"/>
      <color indexed="8"/>
      <name val="Calibri"/>
      <family val="2"/>
      <charset val="238"/>
    </font>
    <font>
      <b/>
      <sz val="12"/>
      <color indexed="8"/>
      <name val="Calibri"/>
      <family val="2"/>
      <charset val="238"/>
    </font>
    <font>
      <b/>
      <sz val="11"/>
      <color indexed="8"/>
      <name val="Calibri"/>
      <family val="2"/>
      <charset val="238"/>
    </font>
    <font>
      <b/>
      <sz val="11"/>
      <color theme="1"/>
      <name val="Calibri"/>
      <family val="2"/>
      <charset val="238"/>
      <scheme val="minor"/>
    </font>
    <font>
      <sz val="11"/>
      <color theme="1"/>
      <name val="Calibri"/>
      <family val="2"/>
      <scheme val="minor"/>
    </font>
    <font>
      <b/>
      <u/>
      <sz val="11"/>
      <color theme="1"/>
      <name val="Calibri"/>
      <family val="2"/>
      <scheme val="minor"/>
    </font>
    <font>
      <sz val="11"/>
      <color rgb="FFFF0000"/>
      <name val="Calibri"/>
      <family val="2"/>
      <charset val="238"/>
      <scheme val="minor"/>
    </font>
  </fonts>
  <fills count="2">
    <fill>
      <patternFill patternType="none"/>
    </fill>
    <fill>
      <patternFill patternType="gray125"/>
    </fill>
  </fills>
  <borders count="10">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64"/>
      </left>
      <right style="medium">
        <color indexed="64"/>
      </right>
      <top/>
      <bottom/>
      <diagonal/>
    </border>
  </borders>
  <cellStyleXfs count="2">
    <xf numFmtId="0" fontId="0" fillId="0" borderId="0"/>
    <xf numFmtId="0" fontId="1" fillId="0" borderId="0"/>
  </cellStyleXfs>
  <cellXfs count="30">
    <xf numFmtId="0" fontId="0" fillId="0" borderId="0" xfId="0"/>
    <xf numFmtId="0" fontId="2" fillId="0" borderId="0" xfId="1" applyFont="1"/>
    <xf numFmtId="0" fontId="0" fillId="0" borderId="0" xfId="0" applyAlignment="1">
      <alignment horizontal="center" vertical="center"/>
    </xf>
    <xf numFmtId="0" fontId="5" fillId="0" borderId="0" xfId="1" applyFont="1" applyAlignment="1">
      <alignment horizontal="left"/>
    </xf>
    <xf numFmtId="0" fontId="6" fillId="0" borderId="0" xfId="0" applyFont="1" applyAlignment="1">
      <alignment horizontal="center" vertical="top" wrapText="1"/>
    </xf>
    <xf numFmtId="0" fontId="7" fillId="0" borderId="0" xfId="0" applyFont="1" applyAlignment="1">
      <alignment horizontal="center" vertical="top" wrapText="1"/>
    </xf>
    <xf numFmtId="0" fontId="7" fillId="0" borderId="5" xfId="0" applyFont="1" applyBorder="1" applyAlignment="1">
      <alignment horizontal="left" vertical="top" wrapText="1"/>
    </xf>
    <xf numFmtId="0" fontId="7" fillId="0" borderId="5" xfId="0" applyFont="1" applyBorder="1" applyAlignment="1">
      <alignment horizontal="center" vertical="center" wrapText="1"/>
    </xf>
    <xf numFmtId="1" fontId="7" fillId="0" borderId="5" xfId="0" applyNumberFormat="1" applyFont="1" applyBorder="1" applyAlignment="1" applyProtection="1">
      <alignment horizontal="center" vertical="center" wrapText="1"/>
      <protection locked="0"/>
    </xf>
    <xf numFmtId="4" fontId="0" fillId="0" borderId="5" xfId="0" applyNumberFormat="1" applyBorder="1" applyAlignment="1" applyProtection="1">
      <alignment horizontal="center" vertical="center" wrapText="1"/>
      <protection locked="0"/>
    </xf>
    <xf numFmtId="0" fontId="0" fillId="0" borderId="0" xfId="0" applyAlignment="1">
      <alignment wrapText="1"/>
    </xf>
    <xf numFmtId="0" fontId="7" fillId="0" borderId="8" xfId="0" applyFont="1" applyBorder="1" applyAlignment="1">
      <alignment horizontal="center" vertical="center" wrapText="1"/>
    </xf>
    <xf numFmtId="0" fontId="7" fillId="0" borderId="9" xfId="0" applyFont="1" applyBorder="1" applyAlignment="1">
      <alignment horizontal="center" vertical="center" wrapText="1"/>
    </xf>
    <xf numFmtId="0" fontId="7" fillId="0" borderId="5" xfId="0" applyFont="1" applyBorder="1" applyAlignment="1">
      <alignment horizontal="center"/>
    </xf>
    <xf numFmtId="4" fontId="7" fillId="0" borderId="5" xfId="0" applyNumberFormat="1" applyFont="1" applyBorder="1" applyProtection="1">
      <protection locked="0"/>
    </xf>
    <xf numFmtId="164" fontId="11" fillId="0" borderId="0" xfId="0" applyNumberFormat="1" applyFont="1" applyAlignment="1">
      <alignment horizontal="center" vertical="center"/>
    </xf>
    <xf numFmtId="0" fontId="11" fillId="0" borderId="0" xfId="0" applyFont="1" applyAlignment="1">
      <alignment horizontal="center" vertical="center"/>
    </xf>
    <xf numFmtId="0" fontId="7" fillId="0" borderId="1" xfId="0" applyFont="1" applyBorder="1" applyAlignment="1">
      <alignment horizontal="center" vertical="center" wrapText="1"/>
    </xf>
    <xf numFmtId="0" fontId="7" fillId="0" borderId="6" xfId="0" applyFont="1" applyBorder="1" applyAlignment="1">
      <alignment horizontal="center" vertical="center" wrapText="1"/>
    </xf>
    <xf numFmtId="0" fontId="7" fillId="0" borderId="2" xfId="0" applyFont="1" applyBorder="1" applyAlignment="1">
      <alignment horizontal="center" vertical="center" wrapText="1"/>
    </xf>
    <xf numFmtId="0" fontId="7" fillId="0" borderId="7"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9" fillId="0" borderId="0" xfId="0" applyFont="1" applyAlignment="1">
      <alignment horizontal="left" wrapText="1"/>
    </xf>
    <xf numFmtId="0" fontId="7" fillId="0" borderId="5" xfId="0" applyFont="1" applyBorder="1" applyAlignment="1">
      <alignment horizontal="right"/>
    </xf>
    <xf numFmtId="0" fontId="7" fillId="0" borderId="5" xfId="0" applyFont="1" applyBorder="1" applyAlignment="1">
      <alignment horizontal="right" wrapText="1"/>
    </xf>
    <xf numFmtId="0" fontId="3" fillId="0" borderId="0" xfId="0" applyFont="1" applyAlignment="1">
      <alignment horizontal="center"/>
    </xf>
    <xf numFmtId="0" fontId="4" fillId="0" borderId="0" xfId="0" applyFont="1" applyAlignment="1">
      <alignment horizontal="center"/>
    </xf>
    <xf numFmtId="0" fontId="6" fillId="0" borderId="0" xfId="0" applyFont="1" applyAlignment="1">
      <alignment horizontal="center" vertical="top" wrapText="1"/>
    </xf>
    <xf numFmtId="0" fontId="7" fillId="0" borderId="0" xfId="0" applyFont="1" applyAlignment="1">
      <alignment horizontal="center" vertical="top" wrapText="1"/>
    </xf>
  </cellXfs>
  <cellStyles count="2">
    <cellStyle name="Normal 2 2" xfId="1" xr:uid="{00000000-0005-0000-0000-000000000000}"/>
    <cellStyle name="Normalno"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4</xdr:col>
      <xdr:colOff>409576</xdr:colOff>
      <xdr:row>15</xdr:row>
      <xdr:rowOff>1</xdr:rowOff>
    </xdr:from>
    <xdr:to>
      <xdr:col>5</xdr:col>
      <xdr:colOff>1550669</xdr:colOff>
      <xdr:row>15</xdr:row>
      <xdr:rowOff>723900</xdr:rowOff>
    </xdr:to>
    <xdr:pic>
      <xdr:nvPicPr>
        <xdr:cNvPr id="3" name="Slika 2">
          <a:extLst>
            <a:ext uri="{FF2B5EF4-FFF2-40B4-BE49-F238E27FC236}">
              <a16:creationId xmlns:a16="http://schemas.microsoft.com/office/drawing/2014/main" id="{359EDB9F-79F5-5B27-3292-F0DE0A1999A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657851" y="3781426"/>
          <a:ext cx="1950718" cy="723899"/>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7"/>
  <sheetViews>
    <sheetView tabSelected="1" workbookViewId="0">
      <selection activeCell="M11" sqref="M11"/>
    </sheetView>
  </sheetViews>
  <sheetFormatPr defaultRowHeight="15" x14ac:dyDescent="0.25"/>
  <cols>
    <col min="1" max="1" width="7.28515625" customWidth="1"/>
    <col min="2" max="2" width="49" customWidth="1"/>
    <col min="3" max="3" width="13.28515625" customWidth="1"/>
    <col min="5" max="5" width="12.140625" customWidth="1"/>
    <col min="6" max="6" width="24.7109375" customWidth="1"/>
  </cols>
  <sheetData>
    <row r="1" spans="1:10" ht="18.75" x14ac:dyDescent="0.3">
      <c r="A1" s="1"/>
      <c r="B1" s="1"/>
      <c r="C1" s="26" t="s">
        <v>0</v>
      </c>
      <c r="D1" s="27"/>
      <c r="E1" s="27"/>
      <c r="F1" s="27"/>
      <c r="G1" s="27"/>
      <c r="H1" s="27"/>
    </row>
    <row r="2" spans="1:10" ht="15.75" x14ac:dyDescent="0.25">
      <c r="A2" s="1"/>
      <c r="B2" s="1"/>
      <c r="E2" s="2"/>
    </row>
    <row r="3" spans="1:10" ht="15.75" x14ac:dyDescent="0.25">
      <c r="A3" s="1"/>
      <c r="B3" s="3"/>
      <c r="C3" s="28" t="s">
        <v>14</v>
      </c>
      <c r="D3" s="29"/>
      <c r="E3" s="29"/>
      <c r="F3" s="29"/>
      <c r="G3" s="29"/>
      <c r="H3" s="29"/>
    </row>
    <row r="4" spans="1:10" ht="16.5" thickBot="1" x14ac:dyDescent="0.3">
      <c r="A4" s="1"/>
      <c r="B4" s="3"/>
      <c r="C4" s="4"/>
      <c r="D4" s="5"/>
      <c r="E4" s="5"/>
      <c r="F4" s="5"/>
      <c r="G4" s="5"/>
      <c r="H4" s="5"/>
    </row>
    <row r="5" spans="1:10" ht="15.75" thickBot="1" x14ac:dyDescent="0.3">
      <c r="A5" s="17" t="s">
        <v>1</v>
      </c>
      <c r="B5" s="19" t="s">
        <v>2</v>
      </c>
      <c r="C5" s="19" t="s">
        <v>3</v>
      </c>
      <c r="D5" s="19" t="s">
        <v>4</v>
      </c>
      <c r="E5" s="21" t="s">
        <v>5</v>
      </c>
      <c r="F5" s="22"/>
      <c r="G5" s="5"/>
      <c r="H5" s="5"/>
    </row>
    <row r="6" spans="1:10" x14ac:dyDescent="0.25">
      <c r="A6" s="18"/>
      <c r="B6" s="20"/>
      <c r="C6" s="20"/>
      <c r="D6" s="20"/>
      <c r="E6" s="11" t="s">
        <v>6</v>
      </c>
      <c r="F6" s="12" t="s">
        <v>7</v>
      </c>
      <c r="G6" s="5"/>
      <c r="H6" s="5"/>
    </row>
    <row r="7" spans="1:10" ht="33" customHeight="1" x14ac:dyDescent="0.25">
      <c r="A7" s="7">
        <v>1</v>
      </c>
      <c r="B7" s="6" t="s">
        <v>19</v>
      </c>
      <c r="C7" s="7" t="s">
        <v>12</v>
      </c>
      <c r="D7" s="8">
        <v>86</v>
      </c>
      <c r="E7" s="9">
        <v>100</v>
      </c>
      <c r="F7" s="9">
        <f>SUM(D7*E7)</f>
        <v>8600</v>
      </c>
      <c r="G7" s="5"/>
      <c r="H7" s="5"/>
      <c r="I7" s="16"/>
      <c r="J7" s="16"/>
    </row>
    <row r="8" spans="1:10" ht="33" customHeight="1" x14ac:dyDescent="0.25">
      <c r="A8" s="7">
        <v>2</v>
      </c>
      <c r="B8" s="6" t="s">
        <v>18</v>
      </c>
      <c r="C8" s="7" t="s">
        <v>12</v>
      </c>
      <c r="D8" s="8">
        <v>25</v>
      </c>
      <c r="E8" s="9">
        <v>250</v>
      </c>
      <c r="F8" s="9">
        <f>SUM(D8*E8)</f>
        <v>6250</v>
      </c>
      <c r="G8" s="5"/>
      <c r="H8" s="5"/>
      <c r="I8" s="15"/>
      <c r="J8" s="15"/>
    </row>
    <row r="9" spans="1:10" ht="29.25" customHeight="1" x14ac:dyDescent="0.25">
      <c r="A9" s="7">
        <v>3</v>
      </c>
      <c r="B9" s="6" t="s">
        <v>15</v>
      </c>
      <c r="C9" s="7" t="s">
        <v>11</v>
      </c>
      <c r="D9" s="8">
        <v>25</v>
      </c>
      <c r="E9" s="9">
        <v>40</v>
      </c>
      <c r="F9" s="9">
        <f>SUM(D9*E9)</f>
        <v>1000</v>
      </c>
      <c r="G9" s="5"/>
      <c r="H9" s="5"/>
    </row>
    <row r="10" spans="1:10" ht="29.25" customHeight="1" x14ac:dyDescent="0.25">
      <c r="A10" s="7">
        <v>4</v>
      </c>
      <c r="B10" s="6" t="s">
        <v>20</v>
      </c>
      <c r="C10" s="7" t="s">
        <v>17</v>
      </c>
      <c r="D10" s="8" t="s">
        <v>16</v>
      </c>
      <c r="E10" s="9" t="s">
        <v>16</v>
      </c>
      <c r="F10" s="9">
        <v>1200</v>
      </c>
      <c r="G10" s="5"/>
      <c r="H10" s="5"/>
    </row>
    <row r="11" spans="1:10" x14ac:dyDescent="0.25">
      <c r="A11" s="13"/>
      <c r="B11" s="24" t="s">
        <v>8</v>
      </c>
      <c r="C11" s="24"/>
      <c r="D11" s="24"/>
      <c r="E11" s="24"/>
      <c r="F11" s="14">
        <f>SUM(F7:F10)</f>
        <v>17050</v>
      </c>
      <c r="G11" s="5"/>
      <c r="H11" s="5"/>
    </row>
    <row r="12" spans="1:10" x14ac:dyDescent="0.25">
      <c r="A12" s="13"/>
      <c r="B12" s="24" t="s">
        <v>9</v>
      </c>
      <c r="C12" s="24"/>
      <c r="D12" s="24"/>
      <c r="E12" s="24"/>
      <c r="F12" s="14">
        <f>F11*25%</f>
        <v>4262.5</v>
      </c>
      <c r="G12" s="5"/>
      <c r="H12" s="5"/>
    </row>
    <row r="13" spans="1:10" x14ac:dyDescent="0.25">
      <c r="A13" s="13"/>
      <c r="B13" s="25" t="s">
        <v>10</v>
      </c>
      <c r="C13" s="25"/>
      <c r="D13" s="25"/>
      <c r="E13" s="25"/>
      <c r="F13" s="14">
        <f>F11+F12</f>
        <v>21312.5</v>
      </c>
      <c r="G13" s="5"/>
      <c r="H13" s="5"/>
    </row>
    <row r="14" spans="1:10" ht="15.75" x14ac:dyDescent="0.25">
      <c r="A14" s="1"/>
      <c r="B14" s="3"/>
      <c r="C14" s="4"/>
      <c r="D14" s="5"/>
      <c r="E14" s="5"/>
      <c r="F14" s="5"/>
      <c r="G14" s="5"/>
      <c r="H14" s="5"/>
    </row>
    <row r="16" spans="1:10" ht="120" x14ac:dyDescent="0.25">
      <c r="B16" s="10" t="s">
        <v>13</v>
      </c>
      <c r="F16" s="2"/>
    </row>
    <row r="17" spans="2:5" ht="77.25" customHeight="1" x14ac:dyDescent="0.25">
      <c r="B17" s="23" t="s">
        <v>21</v>
      </c>
      <c r="C17" s="23"/>
      <c r="D17" s="23"/>
      <c r="E17" s="23"/>
    </row>
  </sheetData>
  <mergeCells count="13">
    <mergeCell ref="B17:E17"/>
    <mergeCell ref="B11:E11"/>
    <mergeCell ref="B12:E12"/>
    <mergeCell ref="B13:E13"/>
    <mergeCell ref="C1:H1"/>
    <mergeCell ref="C3:H3"/>
    <mergeCell ref="I8:J8"/>
    <mergeCell ref="I7:J7"/>
    <mergeCell ref="A5:A6"/>
    <mergeCell ref="B5:B6"/>
    <mergeCell ref="C5:C6"/>
    <mergeCell ref="D5:D6"/>
    <mergeCell ref="E5:F5"/>
  </mergeCells>
  <pageMargins left="0.70866141732283472" right="0.70866141732283472" top="0.74803149606299213" bottom="0.74803149606299213" header="0.31496062992125984" footer="0.31496062992125984"/>
  <pageSetup paperSize="9" orientation="landscape"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Radni listovi</vt:lpstr>
      </vt:variant>
      <vt:variant>
        <vt:i4>3</vt:i4>
      </vt:variant>
    </vt:vector>
  </HeadingPairs>
  <TitlesOfParts>
    <vt:vector size="3" baseType="lpstr">
      <vt:lpstr>TROŠKOVNIK</vt:lpstr>
      <vt:lpstr>Sheet2</vt:lpstr>
      <vt:lpstr>Sheet3</vt:lpstr>
    </vt:vector>
  </TitlesOfParts>
  <Company>HP Inc.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Nenad Grbić</dc:creator>
  <cp:lastModifiedBy>Nenad Buzov</cp:lastModifiedBy>
  <cp:lastPrinted>2025-11-24T14:40:47Z</cp:lastPrinted>
  <dcterms:created xsi:type="dcterms:W3CDTF">2021-09-14T10:21:45Z</dcterms:created>
  <dcterms:modified xsi:type="dcterms:W3CDTF">2025-11-24T14:41:07Z</dcterms:modified>
</cp:coreProperties>
</file>